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Monthly cashflow" sheetId="3" r:id="rId1"/>
    <sheet name="Annual spend" sheetId="4" r:id="rId2"/>
  </sheets>
  <calcPr calcId="124519"/>
</workbook>
</file>

<file path=xl/calcChain.xml><?xml version="1.0" encoding="utf-8"?>
<calcChain xmlns="http://schemas.openxmlformats.org/spreadsheetml/2006/main">
  <c r="M18" i="4"/>
  <c r="L18"/>
  <c r="K18"/>
  <c r="J18"/>
  <c r="I18"/>
  <c r="H18"/>
  <c r="G18"/>
  <c r="F18"/>
  <c r="E18"/>
  <c r="D18"/>
  <c r="C18"/>
  <c r="B18"/>
  <c r="O18" l="1"/>
  <c r="O21" s="1"/>
  <c r="E35" i="3"/>
  <c r="D35"/>
  <c r="D28"/>
  <c r="D37" l="1"/>
  <c r="E28"/>
</calcChain>
</file>

<file path=xl/sharedStrings.xml><?xml version="1.0" encoding="utf-8"?>
<sst xmlns="http://schemas.openxmlformats.org/spreadsheetml/2006/main" count="65" uniqueCount="65">
  <si>
    <t>Inflow Outflow Statement</t>
  </si>
  <si>
    <t>Particulars</t>
  </si>
  <si>
    <t>Monthly</t>
  </si>
  <si>
    <t>Annual</t>
  </si>
  <si>
    <t>%</t>
  </si>
  <si>
    <t xml:space="preserve">Inflow </t>
  </si>
  <si>
    <t>Net salary</t>
  </si>
  <si>
    <t>Net annual bonus</t>
  </si>
  <si>
    <t>Any other income (rent, incentives etc)</t>
  </si>
  <si>
    <t>Total Inflow</t>
  </si>
  <si>
    <t>Outflow</t>
  </si>
  <si>
    <t>Loan EMI</t>
  </si>
  <si>
    <t>Grocery/Vegggies/Fruits/ Non veg</t>
  </si>
  <si>
    <t>Fuel exps - commute</t>
  </si>
  <si>
    <t>Eating out - weekends/ Swiggy</t>
  </si>
  <si>
    <t>Electric / mobile bills</t>
  </si>
  <si>
    <t>Society maintenance bills</t>
  </si>
  <si>
    <t>Maid / Driver salaries</t>
  </si>
  <si>
    <t>Kids activities / tuition fees</t>
  </si>
  <si>
    <t>Parent support contribution</t>
  </si>
  <si>
    <t>OTT / Broadband subscription</t>
  </si>
  <si>
    <t>Any repairs/ maintenance/ medicines</t>
  </si>
  <si>
    <t>Donation / Charity</t>
  </si>
  <si>
    <t>Total Living Exps</t>
  </si>
  <si>
    <t>Existing mutual fund SIP</t>
  </si>
  <si>
    <t>Bank monthly RD</t>
  </si>
  <si>
    <t>Total Savings</t>
  </si>
  <si>
    <t>SURPLUS available</t>
  </si>
  <si>
    <t>Details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</si>
  <si>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</si>
  <si>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</si>
  <si>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</si>
  <si>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</si>
  <si>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</si>
  <si>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</si>
  <si>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</si>
  <si>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</si>
  <si>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</si>
  <si>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</si>
  <si>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</si>
  <si>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</si>
  <si>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Car Insurance</t>
  </si>
  <si>
    <t>Annual Travel</t>
  </si>
  <si>
    <t>Birthday day /Anniversary</t>
  </si>
  <si>
    <t>Grand Total</t>
  </si>
  <si>
    <t>Total</t>
  </si>
  <si>
    <t>Monthly Save</t>
  </si>
  <si>
    <t>Health Insurance</t>
  </si>
  <si>
    <t>Life Insurance</t>
  </si>
  <si>
    <t>School Fees</t>
  </si>
  <si>
    <t>Shopping</t>
  </si>
  <si>
    <t>Festivals celebration</t>
  </si>
  <si>
    <t>Any other expenses</t>
  </si>
  <si>
    <t>Repairs - miscellaneous</t>
  </si>
  <si>
    <t>Annual Expenses Bird's View</t>
  </si>
  <si>
    <t>Annual travel *</t>
  </si>
  <si>
    <t>Shopping *</t>
  </si>
  <si>
    <t>B'day Celebrations / Gifting/ Festivals *</t>
  </si>
  <si>
    <t>Mediclaim / Car / Life insurance premium*</t>
  </si>
  <si>
    <t>School/ College fees*</t>
  </si>
  <si>
    <t>NPS contribution*</t>
  </si>
  <si>
    <t>PPF contribution *</t>
  </si>
  <si>
    <t>PPF / NPS contribution</t>
  </si>
  <si>
    <t>Any other savings</t>
  </si>
  <si>
    <t>* items are spend during the year and not every month.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</si>
</sst>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3" fontId="0" fillId="2" borderId="0" xfId="0" applyNumberFormat="1" applyFill="1"/>
    <xf numFmtId="0" fontId="3" fillId="2" borderId="4" xfId="0" applyFont="1" applyFill="1" applyBorder="1" applyAlignment="1">
      <alignment horizontal="center" wrapText="1"/>
    </xf>
    <xf numFmtId="3" fontId="3" fillId="2" borderId="5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wrapText="1"/>
    </xf>
    <xf numFmtId="0" fontId="4" fillId="2" borderId="6" xfId="0" applyFont="1" applyFill="1" applyBorder="1"/>
    <xf numFmtId="0" fontId="4" fillId="2" borderId="4" xfId="0" applyFont="1" applyFill="1" applyBorder="1" applyAlignment="1">
      <alignment horizontal="left" wrapText="1"/>
    </xf>
    <xf numFmtId="10" fontId="4" fillId="2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wrapText="1"/>
    </xf>
    <xf numFmtId="10" fontId="3" fillId="2" borderId="6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5" xfId="0" applyFont="1" applyFill="1" applyBorder="1"/>
    <xf numFmtId="1" fontId="2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F39"/>
  <sheetViews>
    <sheetView tabSelected="1" workbookViewId="0">
      <selection activeCell="K11" sqref="K11"/>
    </sheetView>
  </sheetViews>
  <sheetFormatPr defaultColWidth="9.109375" defaultRowHeight="14.4"/>
  <cols>
    <col min="1" max="1" width="4.88671875" style="3" customWidth="1"/>
    <col min="2" max="2" width="9.109375" style="3"/>
    <col min="3" max="3" width="45.77734375" style="3" customWidth="1"/>
    <col min="4" max="4" width="15.109375" style="4" customWidth="1"/>
    <col min="5" max="5" width="14" style="4" customWidth="1"/>
    <col min="6" max="6" width="12.44140625" style="3" customWidth="1"/>
    <col min="7" max="7" width="4.109375" style="3" customWidth="1"/>
    <col min="8" max="16384" width="9.109375" style="3"/>
  </cols>
  <sheetData>
    <row r="1" spans="3:6" ht="15" thickBot="1"/>
    <row r="2" spans="3:6" ht="18">
      <c r="C2" s="19" t="s">
        <v>0</v>
      </c>
      <c r="D2" s="20"/>
      <c r="E2" s="20"/>
      <c r="F2" s="21"/>
    </row>
    <row r="3" spans="3:6" ht="18">
      <c r="C3" s="5" t="s">
        <v>1</v>
      </c>
      <c r="D3" s="6" t="s">
        <v>2</v>
      </c>
      <c r="E3" s="6" t="s">
        <v>3</v>
      </c>
      <c r="F3" s="7" t="s">
        <v>4</v>
      </c>
    </row>
    <row r="4" spans="3:6" ht="18">
      <c r="C4" s="5" t="s">
        <v>5</v>
      </c>
      <c r="D4" s="8"/>
      <c r="E4" s="8"/>
      <c r="F4" s="9"/>
    </row>
    <row r="5" spans="3:6" ht="18">
      <c r="C5" s="10" t="s">
        <v>6</v>
      </c>
      <c r="D5" s="8"/>
      <c r="E5" s="8"/>
      <c r="F5" s="11"/>
    </row>
    <row r="6" spans="3:6" ht="18">
      <c r="C6" s="10" t="s">
        <v>7</v>
      </c>
      <c r="D6" s="8"/>
      <c r="E6" s="8"/>
      <c r="F6" s="11"/>
    </row>
    <row r="7" spans="3:6" ht="18">
      <c r="C7" s="10" t="s">
        <v>8</v>
      </c>
      <c r="D7" s="8"/>
      <c r="E7" s="8"/>
      <c r="F7" s="11"/>
    </row>
    <row r="8" spans="3:6" ht="18">
      <c r="C8" s="12" t="s">
        <v>9</v>
      </c>
      <c r="D8" s="6"/>
      <c r="E8" s="6"/>
      <c r="F8" s="11"/>
    </row>
    <row r="9" spans="3:6" ht="18">
      <c r="C9" s="13"/>
      <c r="D9" s="8"/>
      <c r="E9" s="8"/>
      <c r="F9" s="11"/>
    </row>
    <row r="10" spans="3:6" ht="18">
      <c r="C10" s="5" t="s">
        <v>10</v>
      </c>
      <c r="D10" s="8"/>
      <c r="E10" s="8"/>
      <c r="F10" s="11"/>
    </row>
    <row r="11" spans="3:6" ht="18">
      <c r="C11" s="10" t="s">
        <v>11</v>
      </c>
      <c r="D11" s="8"/>
      <c r="E11" s="8"/>
      <c r="F11" s="11"/>
    </row>
    <row r="12" spans="3:6" ht="18">
      <c r="C12" s="10" t="s">
        <v>12</v>
      </c>
      <c r="D12" s="8"/>
      <c r="E12" s="8"/>
      <c r="F12" s="11"/>
    </row>
    <row r="13" spans="3:6" ht="18">
      <c r="C13" s="10" t="s">
        <v>59</v>
      </c>
      <c r="D13" s="8"/>
      <c r="E13" s="8"/>
      <c r="F13" s="11"/>
    </row>
    <row r="14" spans="3:6" ht="18">
      <c r="C14" s="10" t="s">
        <v>13</v>
      </c>
      <c r="D14" s="8"/>
      <c r="E14" s="8"/>
      <c r="F14" s="11"/>
    </row>
    <row r="15" spans="3:6" ht="18">
      <c r="C15" s="10" t="s">
        <v>14</v>
      </c>
      <c r="D15" s="8"/>
      <c r="E15" s="8"/>
      <c r="F15" s="11"/>
    </row>
    <row r="16" spans="3:6" ht="18">
      <c r="C16" s="10" t="s">
        <v>15</v>
      </c>
      <c r="D16" s="8"/>
      <c r="E16" s="8"/>
      <c r="F16" s="11"/>
    </row>
    <row r="17" spans="3:6" ht="18">
      <c r="C17" s="10" t="s">
        <v>16</v>
      </c>
      <c r="D17" s="8"/>
      <c r="E17" s="8"/>
      <c r="F17" s="11"/>
    </row>
    <row r="18" spans="3:6" ht="18">
      <c r="C18" s="10" t="s">
        <v>17</v>
      </c>
      <c r="D18" s="8"/>
      <c r="E18" s="8"/>
      <c r="F18" s="11"/>
    </row>
    <row r="19" spans="3:6" ht="18">
      <c r="C19" s="10" t="s">
        <v>18</v>
      </c>
      <c r="D19" s="8"/>
      <c r="E19" s="8"/>
      <c r="F19" s="11"/>
    </row>
    <row r="20" spans="3:6" ht="18">
      <c r="C20" s="10" t="s">
        <v>19</v>
      </c>
      <c r="D20" s="8"/>
      <c r="E20" s="8"/>
      <c r="F20" s="11"/>
    </row>
    <row r="21" spans="3:6" ht="18">
      <c r="C21" s="10" t="s">
        <v>55</v>
      </c>
      <c r="D21" s="8"/>
      <c r="E21" s="8"/>
      <c r="F21" s="11"/>
    </row>
    <row r="22" spans="3:6" ht="18">
      <c r="C22" s="10" t="s">
        <v>56</v>
      </c>
      <c r="D22" s="8"/>
      <c r="E22" s="8"/>
      <c r="F22" s="11"/>
    </row>
    <row r="23" spans="3:6" ht="18">
      <c r="C23" s="10" t="s">
        <v>20</v>
      </c>
      <c r="D23" s="8"/>
      <c r="E23" s="8"/>
      <c r="F23" s="11"/>
    </row>
    <row r="24" spans="3:6" ht="18">
      <c r="C24" s="10" t="s">
        <v>57</v>
      </c>
      <c r="D24" s="8"/>
      <c r="E24" s="8"/>
      <c r="F24" s="11"/>
    </row>
    <row r="25" spans="3:6" ht="18">
      <c r="C25" s="10" t="s">
        <v>21</v>
      </c>
      <c r="D25" s="8"/>
      <c r="E25" s="8"/>
      <c r="F25" s="11"/>
    </row>
    <row r="26" spans="3:6" ht="18">
      <c r="C26" s="10" t="s">
        <v>22</v>
      </c>
      <c r="D26" s="8"/>
      <c r="E26" s="8"/>
      <c r="F26" s="11"/>
    </row>
    <row r="27" spans="3:6" ht="18" customHeight="1">
      <c r="C27" s="10" t="s">
        <v>58</v>
      </c>
      <c r="D27" s="8"/>
      <c r="E27" s="8"/>
      <c r="F27" s="11"/>
    </row>
    <row r="28" spans="3:6" ht="18">
      <c r="C28" s="12" t="s">
        <v>23</v>
      </c>
      <c r="D28" s="6">
        <f>SUM(D11:D18)</f>
        <v>0</v>
      </c>
      <c r="E28" s="6">
        <f>D28*12</f>
        <v>0</v>
      </c>
      <c r="F28" s="11"/>
    </row>
    <row r="29" spans="3:6" ht="18">
      <c r="C29" s="13"/>
      <c r="D29" s="8"/>
      <c r="E29" s="8"/>
      <c r="F29" s="11"/>
    </row>
    <row r="30" spans="3:6" ht="18">
      <c r="C30" s="10" t="s">
        <v>24</v>
      </c>
      <c r="D30" s="8"/>
      <c r="E30" s="8"/>
      <c r="F30" s="11"/>
    </row>
    <row r="31" spans="3:6" ht="18">
      <c r="C31" s="10" t="s">
        <v>25</v>
      </c>
      <c r="D31" s="8"/>
      <c r="E31" s="8"/>
      <c r="F31" s="11"/>
    </row>
    <row r="32" spans="3:6" ht="18">
      <c r="C32" s="10" t="s">
        <v>60</v>
      </c>
      <c r="D32" s="8"/>
      <c r="E32" s="8"/>
      <c r="F32" s="11"/>
    </row>
    <row r="33" spans="3:6" ht="18">
      <c r="C33" s="10" t="s">
        <v>61</v>
      </c>
      <c r="D33" s="8"/>
      <c r="E33" s="8"/>
      <c r="F33" s="11"/>
    </row>
    <row r="34" spans="3:6" ht="18">
      <c r="C34" s="10" t="s">
        <v>63</v>
      </c>
      <c r="D34" s="8"/>
      <c r="E34" s="8"/>
      <c r="F34" s="11"/>
    </row>
    <row r="35" spans="3:6" ht="18">
      <c r="C35" s="12" t="s">
        <v>26</v>
      </c>
      <c r="D35" s="6">
        <f>SUM(D29:D33)</f>
        <v>0</v>
      </c>
      <c r="E35" s="6">
        <f>SUM(E29:E33)</f>
        <v>0</v>
      </c>
      <c r="F35" s="11"/>
    </row>
    <row r="36" spans="3:6" ht="18">
      <c r="C36" s="5"/>
      <c r="D36" s="6"/>
      <c r="E36" s="6"/>
      <c r="F36" s="11"/>
    </row>
    <row r="37" spans="3:6" ht="18">
      <c r="C37" s="12" t="s">
        <v>27</v>
      </c>
      <c r="D37" s="6">
        <f>D8-D28-D35</f>
        <v>0</v>
      </c>
      <c r="E37" s="6">
        <v>0</v>
      </c>
      <c r="F37" s="14"/>
    </row>
    <row r="38" spans="3:6" ht="18">
      <c r="C38" s="5"/>
      <c r="D38" s="8"/>
      <c r="E38" s="8"/>
      <c r="F38" s="11"/>
    </row>
    <row r="39" spans="3:6">
      <c r="C39" s="3" t="s">
        <v>64</v>
      </c>
    </row>
  </sheetData>
  <mergeCells count="1">
    <mergeCell ref="C2:F2"/>
  </mergeCells>
  <pageMargins left="0.11811023622047245" right="0.11811023622047245" top="0.15748031496062992" bottom="0.15748031496062992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workbookViewId="0">
      <selection activeCell="E27" sqref="E27"/>
    </sheetView>
  </sheetViews>
  <sheetFormatPr defaultColWidth="9.21875" defaultRowHeight="14.4"/>
  <cols>
    <col min="1" max="1" width="27.77734375" style="15" customWidth="1"/>
    <col min="2" max="3" width="9.21875" style="15"/>
    <col min="4" max="4" width="11" style="15" customWidth="1"/>
    <col min="5" max="6" width="9.21875" style="15"/>
    <col min="7" max="7" width="10.5546875" style="15" customWidth="1"/>
    <col min="8" max="9" width="9.21875" style="15"/>
    <col min="10" max="10" width="10.21875" style="15" customWidth="1"/>
    <col min="11" max="14" width="9.21875" style="15"/>
    <col min="15" max="15" width="15" style="15" customWidth="1"/>
    <col min="16" max="16384" width="9.21875" style="15"/>
  </cols>
  <sheetData>
    <row r="1" spans="1:16" ht="15.6">
      <c r="A1" s="22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</row>
    <row r="2" spans="1:16" ht="15.6">
      <c r="A2" s="25" t="s">
        <v>28</v>
      </c>
      <c r="B2" s="25" t="s">
        <v>29</v>
      </c>
      <c r="C2" s="25" t="s">
        <v>30</v>
      </c>
      <c r="D2" s="25" t="s">
        <v>31</v>
      </c>
      <c r="E2" s="25" t="s">
        <v>32</v>
      </c>
      <c r="F2" s="25" t="s">
        <v>33</v>
      </c>
      <c r="G2" s="25" t="s">
        <v>34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25" t="s">
        <v>40</v>
      </c>
      <c r="N2" s="1"/>
      <c r="O2" s="1"/>
    </row>
    <row r="3" spans="1:16" ht="15.6">
      <c r="A3" s="26" t="s">
        <v>42</v>
      </c>
      <c r="B3" s="27"/>
      <c r="C3" s="27"/>
      <c r="D3" s="27"/>
      <c r="E3" s="27"/>
      <c r="F3" s="27">
        <v>50000</v>
      </c>
      <c r="G3" s="27"/>
      <c r="H3" s="27"/>
      <c r="I3" s="27"/>
      <c r="J3" s="28"/>
      <c r="K3" s="27"/>
      <c r="L3" s="27"/>
      <c r="M3" s="27">
        <v>25000</v>
      </c>
      <c r="N3" s="1"/>
      <c r="O3" s="1"/>
    </row>
    <row r="4" spans="1:16" ht="15.6">
      <c r="A4" s="26" t="s">
        <v>47</v>
      </c>
      <c r="B4" s="27"/>
      <c r="C4" s="27"/>
      <c r="D4" s="27">
        <v>20000</v>
      </c>
      <c r="E4" s="28"/>
      <c r="F4" s="27"/>
      <c r="G4" s="27"/>
      <c r="H4" s="27">
        <v>5000</v>
      </c>
      <c r="I4" s="28"/>
      <c r="J4" s="27"/>
      <c r="K4" s="27"/>
      <c r="L4" s="28"/>
      <c r="M4" s="28"/>
      <c r="N4" s="1"/>
      <c r="O4" s="29"/>
    </row>
    <row r="5" spans="1:16" ht="15.6">
      <c r="A5" s="26" t="s">
        <v>48</v>
      </c>
      <c r="B5" s="27">
        <v>15000</v>
      </c>
      <c r="C5" s="28"/>
      <c r="D5" s="27"/>
      <c r="E5" s="27"/>
      <c r="F5" s="28"/>
      <c r="G5" s="27"/>
      <c r="H5" s="27"/>
      <c r="I5" s="28"/>
      <c r="J5" s="27"/>
      <c r="K5" s="27"/>
      <c r="L5" s="28"/>
      <c r="M5" s="27"/>
      <c r="N5" s="1"/>
      <c r="O5" s="29"/>
      <c r="P5" s="16"/>
    </row>
    <row r="6" spans="1:16" ht="15.6">
      <c r="A6" s="26" t="s">
        <v>41</v>
      </c>
      <c r="B6" s="27"/>
      <c r="C6" s="28"/>
      <c r="D6" s="27"/>
      <c r="E6" s="27">
        <v>15000</v>
      </c>
      <c r="F6" s="28"/>
      <c r="G6" s="27"/>
      <c r="H6" s="27"/>
      <c r="I6" s="28"/>
      <c r="J6" s="27"/>
      <c r="K6" s="27"/>
      <c r="L6" s="28"/>
      <c r="M6" s="27"/>
      <c r="N6" s="1"/>
      <c r="O6" s="29"/>
      <c r="P6" s="16"/>
    </row>
    <row r="7" spans="1:16" ht="15.6">
      <c r="A7" s="26" t="s">
        <v>49</v>
      </c>
      <c r="B7" s="27"/>
      <c r="C7" s="28"/>
      <c r="D7" s="27"/>
      <c r="E7" s="27">
        <v>25000</v>
      </c>
      <c r="F7" s="28"/>
      <c r="G7" s="27"/>
      <c r="H7" s="27"/>
      <c r="I7" s="28"/>
      <c r="J7" s="27"/>
      <c r="K7" s="27">
        <v>25000</v>
      </c>
      <c r="L7" s="28"/>
      <c r="M7" s="27"/>
      <c r="N7" s="1"/>
      <c r="O7" s="29"/>
      <c r="P7" s="16"/>
    </row>
    <row r="8" spans="1:16" ht="15.6">
      <c r="A8" s="26" t="s">
        <v>43</v>
      </c>
      <c r="B8" s="27"/>
      <c r="C8" s="27">
        <v>5000</v>
      </c>
      <c r="D8" s="27"/>
      <c r="E8" s="27">
        <v>5000</v>
      </c>
      <c r="F8" s="28"/>
      <c r="G8" s="27">
        <v>5000</v>
      </c>
      <c r="H8" s="27"/>
      <c r="I8" s="28"/>
      <c r="J8" s="27">
        <v>5000</v>
      </c>
      <c r="K8" s="27"/>
      <c r="L8" s="27"/>
      <c r="M8" s="27"/>
      <c r="N8" s="1"/>
      <c r="O8" s="29"/>
      <c r="P8" s="16"/>
    </row>
    <row r="9" spans="1:16" ht="15.6">
      <c r="A9" s="26" t="s">
        <v>50</v>
      </c>
      <c r="B9" s="27">
        <v>5000</v>
      </c>
      <c r="C9" s="27"/>
      <c r="D9" s="27"/>
      <c r="E9" s="28"/>
      <c r="F9" s="28"/>
      <c r="G9" s="27"/>
      <c r="H9" s="27">
        <v>5000</v>
      </c>
      <c r="I9" s="28"/>
      <c r="J9" s="27"/>
      <c r="K9" s="27"/>
      <c r="L9" s="27"/>
      <c r="M9" s="27"/>
      <c r="N9" s="1"/>
      <c r="O9" s="29"/>
      <c r="P9" s="16"/>
    </row>
    <row r="10" spans="1:16" ht="15.6">
      <c r="A10" s="26" t="s">
        <v>51</v>
      </c>
      <c r="B10" s="27"/>
      <c r="C10" s="27"/>
      <c r="D10" s="27"/>
      <c r="E10" s="27"/>
      <c r="F10" s="28"/>
      <c r="G10" s="27"/>
      <c r="H10" s="28"/>
      <c r="I10" s="28">
        <v>5000</v>
      </c>
      <c r="J10" s="27"/>
      <c r="K10" s="27">
        <v>5000</v>
      </c>
      <c r="L10" s="27"/>
      <c r="M10" s="27">
        <v>5000</v>
      </c>
      <c r="N10" s="1"/>
      <c r="O10" s="29"/>
      <c r="P10" s="16"/>
    </row>
    <row r="11" spans="1:16" ht="15.6">
      <c r="A11" s="26" t="s">
        <v>53</v>
      </c>
      <c r="B11" s="27"/>
      <c r="C11" s="27">
        <v>2000</v>
      </c>
      <c r="D11" s="27"/>
      <c r="E11" s="27"/>
      <c r="F11" s="28"/>
      <c r="G11" s="28"/>
      <c r="H11" s="27">
        <v>3000</v>
      </c>
      <c r="I11" s="28"/>
      <c r="J11" s="27"/>
      <c r="K11" s="27"/>
      <c r="L11" s="27"/>
      <c r="M11" s="27"/>
      <c r="N11" s="1"/>
      <c r="O11" s="29"/>
      <c r="P11" s="16"/>
    </row>
    <row r="12" spans="1:16" ht="15.6">
      <c r="A12" s="26" t="s">
        <v>52</v>
      </c>
      <c r="B12" s="27"/>
      <c r="C12" s="27"/>
      <c r="D12" s="28">
        <v>2000</v>
      </c>
      <c r="E12" s="27"/>
      <c r="F12" s="28"/>
      <c r="G12" s="28"/>
      <c r="H12" s="27"/>
      <c r="I12" s="28"/>
      <c r="J12" s="27"/>
      <c r="K12" s="27"/>
      <c r="L12" s="27">
        <v>3000</v>
      </c>
      <c r="M12" s="27"/>
      <c r="N12" s="1"/>
      <c r="O12" s="29"/>
      <c r="P12" s="16"/>
    </row>
    <row r="13" spans="1:16" ht="15.6">
      <c r="A13" s="26" t="s">
        <v>62</v>
      </c>
      <c r="B13" s="27"/>
      <c r="C13" s="27"/>
      <c r="D13" s="27">
        <v>50000</v>
      </c>
      <c r="E13" s="27"/>
      <c r="F13" s="28"/>
      <c r="G13" s="28"/>
      <c r="H13" s="27"/>
      <c r="I13" s="28"/>
      <c r="J13" s="27">
        <v>50000</v>
      </c>
      <c r="K13" s="28"/>
      <c r="L13" s="28"/>
      <c r="M13" s="27"/>
      <c r="N13" s="1"/>
      <c r="O13" s="29"/>
      <c r="P13" s="16"/>
    </row>
    <row r="14" spans="1:16" ht="15.6">
      <c r="A14" s="26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"/>
      <c r="O14" s="29"/>
      <c r="P14" s="16"/>
    </row>
    <row r="15" spans="1:16" ht="15.6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"/>
      <c r="O15" s="29"/>
      <c r="P15" s="16"/>
    </row>
    <row r="16" spans="1:16" ht="15.6">
      <c r="A16" s="26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1"/>
      <c r="O16" s="29"/>
      <c r="P16" s="16"/>
    </row>
    <row r="17" spans="1:16" ht="15.6">
      <c r="A17" s="26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1"/>
      <c r="O17" s="30" t="s">
        <v>44</v>
      </c>
      <c r="P17" s="16"/>
    </row>
    <row r="18" spans="1:16" ht="15.6">
      <c r="A18" s="26" t="s">
        <v>45</v>
      </c>
      <c r="B18" s="25">
        <f t="shared" ref="B18:M18" si="0">SUM(B3:B17)</f>
        <v>20000</v>
      </c>
      <c r="C18" s="25">
        <f t="shared" si="0"/>
        <v>7000</v>
      </c>
      <c r="D18" s="25">
        <f t="shared" si="0"/>
        <v>72000</v>
      </c>
      <c r="E18" s="25">
        <f t="shared" si="0"/>
        <v>45000</v>
      </c>
      <c r="F18" s="25">
        <f t="shared" si="0"/>
        <v>50000</v>
      </c>
      <c r="G18" s="25">
        <f t="shared" si="0"/>
        <v>5000</v>
      </c>
      <c r="H18" s="25">
        <f t="shared" si="0"/>
        <v>13000</v>
      </c>
      <c r="I18" s="25">
        <f t="shared" si="0"/>
        <v>5000</v>
      </c>
      <c r="J18" s="25">
        <f t="shared" si="0"/>
        <v>55000</v>
      </c>
      <c r="K18" s="25">
        <f t="shared" si="0"/>
        <v>30000</v>
      </c>
      <c r="L18" s="25">
        <f t="shared" si="0"/>
        <v>3000</v>
      </c>
      <c r="M18" s="25">
        <f t="shared" si="0"/>
        <v>30000</v>
      </c>
      <c r="N18" s="1"/>
      <c r="O18" s="31">
        <f>B18+C18+D18+E18+F18+G18+H18+I18+J18+K18+L18+M18</f>
        <v>335000</v>
      </c>
    </row>
    <row r="19" spans="1:16" ht="15.6">
      <c r="A19" s="2"/>
      <c r="B19" s="32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"/>
      <c r="O19" s="1"/>
    </row>
    <row r="20" spans="1:16" ht="15.6">
      <c r="A20" s="1"/>
      <c r="B20" s="1"/>
      <c r="C20" s="1"/>
      <c r="D20" s="1"/>
      <c r="E20" s="30"/>
      <c r="F20" s="30"/>
      <c r="G20" s="30"/>
      <c r="H20" s="1"/>
      <c r="I20" s="1"/>
      <c r="J20" s="1"/>
      <c r="K20" s="1"/>
      <c r="L20" s="1"/>
      <c r="M20" s="1"/>
      <c r="N20" s="1"/>
      <c r="O20" s="33" t="s">
        <v>46</v>
      </c>
    </row>
    <row r="21" spans="1:16" ht="15.6">
      <c r="A21" s="1"/>
      <c r="B21" s="1"/>
      <c r="C21" s="1"/>
      <c r="D21" s="1"/>
      <c r="E21" s="2"/>
      <c r="F21" s="2"/>
      <c r="G21" s="2"/>
      <c r="H21" s="1"/>
      <c r="I21" s="1"/>
      <c r="J21" s="1"/>
      <c r="K21" s="1"/>
      <c r="L21" s="1"/>
      <c r="M21" s="1"/>
      <c r="N21" s="1"/>
      <c r="O21" s="34">
        <f>O18/12</f>
        <v>27916.666666666668</v>
      </c>
    </row>
    <row r="22" spans="1:16" ht="15.6">
      <c r="A22" s="30"/>
      <c r="B22" s="2"/>
      <c r="C22" s="1"/>
      <c r="D22" s="1"/>
      <c r="E22" s="2"/>
      <c r="F22" s="2"/>
      <c r="G22" s="30"/>
      <c r="H22" s="1"/>
      <c r="I22" s="1"/>
      <c r="J22" s="1"/>
      <c r="K22" s="1"/>
      <c r="L22" s="1"/>
      <c r="M22" s="1"/>
      <c r="N22" s="1"/>
      <c r="O22" s="1"/>
    </row>
    <row r="23" spans="1:16">
      <c r="A23" s="17"/>
      <c r="B23" s="18"/>
      <c r="E23" s="18"/>
    </row>
    <row r="24" spans="1:16">
      <c r="A24" s="17"/>
      <c r="B24" s="18"/>
      <c r="E24" s="18"/>
      <c r="G24" s="17"/>
    </row>
    <row r="25" spans="1:16">
      <c r="E25" s="18"/>
    </row>
    <row r="26" spans="1:16">
      <c r="E26" s="18"/>
      <c r="F26" s="18"/>
      <c r="G26" s="17"/>
      <c r="H26" s="18"/>
      <c r="I26" s="18"/>
    </row>
    <row r="27" spans="1:16">
      <c r="E27" s="18"/>
      <c r="G27" s="17"/>
    </row>
  </sheetData>
  <mergeCells count="1">
    <mergeCell ref="A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cashflow</vt:lpstr>
      <vt:lpstr>Annual spend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2022-07-16T07:33:28Z</dcterms:modified>
</cp:coreProperties>
</file>